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TABELA 04 - PAU DOS FERROS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vOQK5gY0pkU8cOvOtPTjRfPpNWQ=="/>
    </ext>
  </extLst>
</workbook>
</file>

<file path=xl/calcChain.xml><?xml version="1.0" encoding="utf-8"?>
<calcChain xmlns="http://schemas.openxmlformats.org/spreadsheetml/2006/main">
  <c r="H21" i="6" l="1"/>
  <c r="H20" i="6"/>
  <c r="H19" i="6"/>
  <c r="H14" i="6"/>
  <c r="G8" i="6" l="1"/>
  <c r="H8" i="6" s="1"/>
  <c r="G7" i="6"/>
  <c r="H7" i="6" s="1"/>
  <c r="G6" i="6"/>
  <c r="H6" i="6" s="1"/>
  <c r="H18" i="6" l="1"/>
  <c r="H13" i="6"/>
  <c r="H9" i="6"/>
</calcChain>
</file>

<file path=xl/sharedStrings.xml><?xml version="1.0" encoding="utf-8"?>
<sst xmlns="http://schemas.openxmlformats.org/spreadsheetml/2006/main" count="32" uniqueCount="30">
  <si>
    <t>DESCRIÇÃO</t>
  </si>
  <si>
    <t>UNIDADE</t>
  </si>
  <si>
    <t xml:space="preserve">QUANT. </t>
  </si>
  <si>
    <t>VALOR UNITÁRIO</t>
  </si>
  <si>
    <t>VALOR TOTAL MENSAL</t>
  </si>
  <si>
    <t>VALOR TOTAL (30 MESES)</t>
  </si>
  <si>
    <t>POSTO</t>
  </si>
  <si>
    <t>Oficial de manutenção predial 2 - Especialidade Eletricidade</t>
  </si>
  <si>
    <t>R$</t>
  </si>
  <si>
    <t>-</t>
  </si>
  <si>
    <t>OBSERVAÇÕES:</t>
  </si>
  <si>
    <t>VALOR MENSAL</t>
  </si>
  <si>
    <t>VALOR TOTAL (30 meses)</t>
  </si>
  <si>
    <t>Diárias (VALOR FIXO)</t>
  </si>
  <si>
    <t>1) O item (Diárias), será fixo no valor total de R$ 6.978,00 (contrato de 30 meses), correspondente à 50 diárias no valor unitário de R$ 139,56 (cento e trinta e nove reais e cinquenta e seis centavos), sob pena de desclassificação da proposta que oferecer para este item valor diferente do fixado;</t>
  </si>
  <si>
    <t>Auxiliar de manutenção predial</t>
  </si>
  <si>
    <t>Oficial de manutenção predial 1 - Especialidade Pedreiro</t>
  </si>
  <si>
    <t>Fornecimento de insumos (TABELA SINAPI)</t>
  </si>
  <si>
    <t>Serviços extraordinários (TABELA SINAPI)</t>
  </si>
  <si>
    <t>ANEXO XX</t>
  </si>
  <si>
    <t>TABELA 04 - UFERSA/PAU DOS FERROS - (30 MESES)</t>
  </si>
  <si>
    <t>2) Em relação ao preenchimento dos valores acerca (Fornecimento de insumos e Serviços extrordinários) atentar para os itens 1.4.2 a 1.4.5 do Termo de Referência.</t>
  </si>
  <si>
    <r>
      <rPr>
        <b/>
        <sz val="11"/>
        <color theme="1"/>
        <rFont val="Arial"/>
        <family val="2"/>
      </rPr>
      <t>(A)</t>
    </r>
    <r>
      <rPr>
        <sz val="11"/>
        <color theme="1"/>
        <rFont val="Arial"/>
        <family val="2"/>
      </rPr>
      <t xml:space="preserve"> Valor de Fornecimento de insumos </t>
    </r>
  </si>
  <si>
    <r>
      <rPr>
        <b/>
        <sz val="11"/>
        <color theme="1"/>
        <rFont val="Arial"/>
        <family val="2"/>
      </rPr>
      <t xml:space="preserve">(B) </t>
    </r>
    <r>
      <rPr>
        <sz val="11"/>
        <color theme="1"/>
        <rFont val="Arial"/>
        <family val="2"/>
      </rPr>
      <t>PERCENTUAL DE BDI (para insumos)</t>
    </r>
  </si>
  <si>
    <r>
      <rPr>
        <b/>
        <sz val="11"/>
        <color theme="1"/>
        <rFont val="Arial"/>
        <family val="2"/>
      </rPr>
      <t>(C)</t>
    </r>
    <r>
      <rPr>
        <sz val="11"/>
        <color theme="1"/>
        <rFont val="Arial"/>
        <family val="2"/>
      </rPr>
      <t xml:space="preserve"> Valor do BDI (para insumos) =</t>
    </r>
    <r>
      <rPr>
        <b/>
        <sz val="11"/>
        <color theme="1"/>
        <rFont val="Arial"/>
        <family val="2"/>
      </rPr>
      <t xml:space="preserve"> (A x B)</t>
    </r>
  </si>
  <si>
    <r>
      <rPr>
        <b/>
        <sz val="11"/>
        <color theme="1"/>
        <rFont val="Arial"/>
        <family val="2"/>
      </rPr>
      <t>(D)</t>
    </r>
    <r>
      <rPr>
        <sz val="11"/>
        <color theme="1"/>
        <rFont val="Arial"/>
        <family val="2"/>
      </rPr>
      <t xml:space="preserve"> Fornecimento de insumos (TABELA SINAPI) + BDI = </t>
    </r>
    <r>
      <rPr>
        <b/>
        <sz val="11"/>
        <color theme="1"/>
        <rFont val="Arial"/>
        <family val="2"/>
      </rPr>
      <t>(A + C)</t>
    </r>
  </si>
  <si>
    <r>
      <rPr>
        <b/>
        <sz val="11"/>
        <color theme="1"/>
        <rFont val="Arial"/>
        <family val="2"/>
      </rPr>
      <t>(E)</t>
    </r>
    <r>
      <rPr>
        <sz val="11"/>
        <color theme="1"/>
        <rFont val="Arial"/>
        <family val="2"/>
      </rPr>
      <t xml:space="preserve"> Valor de Serviços Extraordinários </t>
    </r>
  </si>
  <si>
    <r>
      <rPr>
        <b/>
        <sz val="11"/>
        <color theme="1"/>
        <rFont val="Arial"/>
        <family val="2"/>
      </rPr>
      <t xml:space="preserve">(F) </t>
    </r>
    <r>
      <rPr>
        <sz val="11"/>
        <color theme="1"/>
        <rFont val="Arial"/>
        <family val="2"/>
      </rPr>
      <t>PERCENTUAL DE BDI (para serviços extraordinários)</t>
    </r>
  </si>
  <si>
    <r>
      <rPr>
        <b/>
        <sz val="11"/>
        <color theme="1"/>
        <rFont val="Arial"/>
        <family val="2"/>
      </rPr>
      <t>(G)</t>
    </r>
    <r>
      <rPr>
        <sz val="11"/>
        <color theme="1"/>
        <rFont val="Arial"/>
        <family val="2"/>
      </rPr>
      <t xml:space="preserve"> Valor do BDI (para serviços extraordinários) = </t>
    </r>
    <r>
      <rPr>
        <b/>
        <sz val="11"/>
        <color theme="1"/>
        <rFont val="Arial"/>
        <family val="2"/>
      </rPr>
      <t>(E x F)</t>
    </r>
  </si>
  <si>
    <r>
      <rPr>
        <b/>
        <sz val="11"/>
        <color theme="1"/>
        <rFont val="Arial"/>
        <family val="2"/>
      </rPr>
      <t>(H)</t>
    </r>
    <r>
      <rPr>
        <sz val="11"/>
        <color theme="1"/>
        <rFont val="Arial"/>
        <family val="2"/>
      </rPr>
      <t xml:space="preserve"> Serviços extraordinários (TABELA SINAPI) + BDI = </t>
    </r>
    <r>
      <rPr>
        <b/>
        <sz val="11"/>
        <color theme="1"/>
        <rFont val="Arial"/>
        <family val="2"/>
      </rPr>
      <t>(E +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</si>
</sst>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4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6" xfId="1" applyFont="1" applyBorder="1"/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 applyAlignment="1"/>
    <xf numFmtId="44" fontId="3" fillId="0" borderId="13" xfId="1" applyFont="1" applyBorder="1" applyAlignment="1">
      <alignment horizontal="center"/>
    </xf>
    <xf numFmtId="10" fontId="3" fillId="0" borderId="3" xfId="2" applyNumberFormat="1" applyFont="1" applyBorder="1" applyAlignment="1">
      <alignment horizontal="center" vertical="center"/>
    </xf>
    <xf numFmtId="10" fontId="3" fillId="0" borderId="1" xfId="2" applyNumberFormat="1" applyFont="1" applyBorder="1" applyAlignment="1">
      <alignment horizontal="center"/>
    </xf>
    <xf numFmtId="44" fontId="4" fillId="0" borderId="10" xfId="0" applyNumberFormat="1" applyFont="1" applyBorder="1" applyAlignment="1"/>
    <xf numFmtId="164" fontId="3" fillId="0" borderId="12" xfId="0" applyNumberFormat="1" applyFont="1" applyBorder="1"/>
    <xf numFmtId="164" fontId="3" fillId="0" borderId="10" xfId="0" applyNumberFormat="1" applyFont="1" applyBorder="1"/>
    <xf numFmtId="44" fontId="3" fillId="0" borderId="2" xfId="1" applyFont="1" applyBorder="1"/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8"/>
  <sheetViews>
    <sheetView showGridLines="0" tabSelected="1" workbookViewId="0">
      <selection activeCell="H22" sqref="H22"/>
    </sheetView>
  </sheetViews>
  <sheetFormatPr defaultColWidth="14.42578125" defaultRowHeight="15" customHeight="1" x14ac:dyDescent="0.25"/>
  <cols>
    <col min="1" max="2" width="8.7109375" customWidth="1"/>
    <col min="3" max="3" width="58.140625" bestFit="1" customWidth="1"/>
    <col min="4" max="4" width="10.5703125" bestFit="1" customWidth="1"/>
    <col min="5" max="5" width="9.140625" bestFit="1" customWidth="1"/>
    <col min="6" max="6" width="16.140625" bestFit="1" customWidth="1"/>
    <col min="7" max="7" width="13.85546875" bestFit="1" customWidth="1"/>
    <col min="8" max="8" width="18" bestFit="1" customWidth="1"/>
    <col min="9" max="26" width="8.7109375" customWidth="1"/>
  </cols>
  <sheetData>
    <row r="2" spans="2:9" ht="15" customHeight="1" x14ac:dyDescent="0.25">
      <c r="C2" s="39" t="s">
        <v>19</v>
      </c>
      <c r="D2" s="39"/>
      <c r="E2" s="39"/>
      <c r="F2" s="39"/>
      <c r="G2" s="39"/>
      <c r="H2" s="39"/>
    </row>
    <row r="3" spans="2:9" ht="15" customHeight="1" x14ac:dyDescent="0.25">
      <c r="C3" s="2"/>
      <c r="D3" s="2"/>
      <c r="E3" s="2"/>
      <c r="F3" s="2"/>
      <c r="G3" s="2"/>
      <c r="H3" s="2"/>
    </row>
    <row r="4" spans="2:9" x14ac:dyDescent="0.25">
      <c r="C4" s="34" t="s">
        <v>20</v>
      </c>
      <c r="D4" s="35"/>
      <c r="E4" s="35"/>
      <c r="F4" s="35"/>
      <c r="G4" s="35"/>
      <c r="H4" s="35"/>
    </row>
    <row r="5" spans="2:9" ht="45" x14ac:dyDescent="0.25">
      <c r="C5" s="3" t="s">
        <v>0</v>
      </c>
      <c r="D5" s="13" t="s">
        <v>1</v>
      </c>
      <c r="E5" s="4" t="s">
        <v>2</v>
      </c>
      <c r="F5" s="4" t="s">
        <v>3</v>
      </c>
      <c r="G5" s="4" t="s">
        <v>4</v>
      </c>
      <c r="H5" s="5" t="s">
        <v>5</v>
      </c>
    </row>
    <row r="6" spans="2:9" x14ac:dyDescent="0.25">
      <c r="B6" s="1"/>
      <c r="C6" s="6" t="s">
        <v>16</v>
      </c>
      <c r="D6" s="14" t="s">
        <v>6</v>
      </c>
      <c r="E6" s="12">
        <v>1</v>
      </c>
      <c r="F6" s="24">
        <v>0</v>
      </c>
      <c r="G6" s="24">
        <f>F6*E6</f>
        <v>0</v>
      </c>
      <c r="H6" s="15">
        <f>G6*30</f>
        <v>0</v>
      </c>
      <c r="I6" s="1"/>
    </row>
    <row r="7" spans="2:9" x14ac:dyDescent="0.25">
      <c r="B7" s="1"/>
      <c r="C7" s="6" t="s">
        <v>7</v>
      </c>
      <c r="D7" s="14" t="s">
        <v>6</v>
      </c>
      <c r="E7" s="12">
        <v>1</v>
      </c>
      <c r="F7" s="24">
        <v>0</v>
      </c>
      <c r="G7" s="24">
        <f t="shared" ref="G7:G8" si="0">F7*E7</f>
        <v>0</v>
      </c>
      <c r="H7" s="15">
        <f>G7*30</f>
        <v>0</v>
      </c>
      <c r="I7" s="1"/>
    </row>
    <row r="8" spans="2:9" x14ac:dyDescent="0.25">
      <c r="B8" s="1"/>
      <c r="C8" s="6" t="s">
        <v>15</v>
      </c>
      <c r="D8" s="14" t="s">
        <v>6</v>
      </c>
      <c r="E8" s="12">
        <v>1</v>
      </c>
      <c r="F8" s="24">
        <v>0</v>
      </c>
      <c r="G8" s="24">
        <f t="shared" si="0"/>
        <v>0</v>
      </c>
      <c r="H8" s="15">
        <f>G8*30</f>
        <v>0</v>
      </c>
      <c r="I8" s="1"/>
    </row>
    <row r="9" spans="2:9" x14ac:dyDescent="0.25">
      <c r="B9" s="1"/>
      <c r="C9" s="8" t="s">
        <v>13</v>
      </c>
      <c r="D9" s="7" t="s">
        <v>8</v>
      </c>
      <c r="E9" s="7">
        <v>50</v>
      </c>
      <c r="F9" s="9">
        <v>139.56</v>
      </c>
      <c r="G9" s="7" t="s">
        <v>9</v>
      </c>
      <c r="H9" s="10">
        <f>E9*F9</f>
        <v>6978</v>
      </c>
      <c r="I9" s="1"/>
    </row>
    <row r="10" spans="2:9" x14ac:dyDescent="0.25">
      <c r="C10" s="41" t="s">
        <v>17</v>
      </c>
      <c r="D10" s="41"/>
      <c r="E10" s="41"/>
      <c r="F10" s="41"/>
      <c r="G10" s="41"/>
      <c r="H10" s="41"/>
    </row>
    <row r="11" spans="2:9" x14ac:dyDescent="0.25">
      <c r="C11" s="25" t="s">
        <v>22</v>
      </c>
      <c r="D11" s="25"/>
      <c r="E11" s="25"/>
      <c r="F11" s="25"/>
      <c r="G11" s="26"/>
      <c r="H11" s="18">
        <v>300000</v>
      </c>
    </row>
    <row r="12" spans="2:9" x14ac:dyDescent="0.25">
      <c r="C12" s="27" t="s">
        <v>23</v>
      </c>
      <c r="D12" s="27"/>
      <c r="E12" s="27"/>
      <c r="F12" s="27"/>
      <c r="G12" s="28"/>
      <c r="H12" s="19">
        <v>0</v>
      </c>
    </row>
    <row r="13" spans="2:9" x14ac:dyDescent="0.25">
      <c r="C13" s="29" t="s">
        <v>24</v>
      </c>
      <c r="D13" s="30"/>
      <c r="E13" s="30"/>
      <c r="F13" s="30"/>
      <c r="G13" s="30"/>
      <c r="H13" s="10">
        <f>H11*H12</f>
        <v>0</v>
      </c>
    </row>
    <row r="14" spans="2:9" x14ac:dyDescent="0.25">
      <c r="C14" s="43" t="s">
        <v>25</v>
      </c>
      <c r="D14" s="43"/>
      <c r="E14" s="43"/>
      <c r="F14" s="43"/>
      <c r="G14" s="43"/>
      <c r="H14" s="23">
        <f>H11+H13</f>
        <v>300000</v>
      </c>
    </row>
    <row r="15" spans="2:9" x14ac:dyDescent="0.25">
      <c r="C15" s="34" t="s">
        <v>18</v>
      </c>
      <c r="D15" s="34"/>
      <c r="E15" s="34"/>
      <c r="F15" s="34"/>
      <c r="G15" s="34"/>
      <c r="H15" s="42"/>
    </row>
    <row r="16" spans="2:9" x14ac:dyDescent="0.25">
      <c r="C16" s="25" t="s">
        <v>26</v>
      </c>
      <c r="D16" s="25"/>
      <c r="E16" s="25"/>
      <c r="F16" s="25"/>
      <c r="G16" s="26"/>
      <c r="H16" s="18">
        <v>90000</v>
      </c>
    </row>
    <row r="17" spans="3:8" x14ac:dyDescent="0.25">
      <c r="C17" s="27" t="s">
        <v>27</v>
      </c>
      <c r="D17" s="27"/>
      <c r="E17" s="27"/>
      <c r="F17" s="27"/>
      <c r="G17" s="28"/>
      <c r="H17" s="20">
        <v>0</v>
      </c>
    </row>
    <row r="18" spans="3:8" x14ac:dyDescent="0.25">
      <c r="C18" s="29" t="s">
        <v>28</v>
      </c>
      <c r="D18" s="30"/>
      <c r="E18" s="30"/>
      <c r="F18" s="30"/>
      <c r="G18" s="30"/>
      <c r="H18" s="10">
        <f>H16*H17</f>
        <v>0</v>
      </c>
    </row>
    <row r="19" spans="3:8" x14ac:dyDescent="0.25">
      <c r="C19" s="31" t="s">
        <v>29</v>
      </c>
      <c r="D19" s="31"/>
      <c r="E19" s="31"/>
      <c r="F19" s="31"/>
      <c r="G19" s="32"/>
      <c r="H19" s="22">
        <f>H16+H18</f>
        <v>90000</v>
      </c>
    </row>
    <row r="20" spans="3:8" x14ac:dyDescent="0.25">
      <c r="C20" s="36" t="s">
        <v>12</v>
      </c>
      <c r="D20" s="35"/>
      <c r="E20" s="35"/>
      <c r="F20" s="35"/>
      <c r="G20" s="37"/>
      <c r="H20" s="15">
        <f>SUM(H6:H9,H14,H19)</f>
        <v>396978</v>
      </c>
    </row>
    <row r="21" spans="3:8" ht="15" customHeight="1" x14ac:dyDescent="0.25">
      <c r="C21" s="40" t="s">
        <v>11</v>
      </c>
      <c r="D21" s="40"/>
      <c r="E21" s="40"/>
      <c r="F21" s="40"/>
      <c r="G21" s="40"/>
      <c r="H21" s="21">
        <f>H20/30</f>
        <v>13232.6</v>
      </c>
    </row>
    <row r="22" spans="3:8" ht="15" customHeight="1" x14ac:dyDescent="0.25">
      <c r="C22" s="16"/>
      <c r="D22" s="16"/>
      <c r="E22" s="16"/>
      <c r="F22" s="16"/>
      <c r="G22" s="16"/>
      <c r="H22" s="17"/>
    </row>
    <row r="24" spans="3:8" ht="15" customHeight="1" x14ac:dyDescent="0.25">
      <c r="C24" s="11" t="s">
        <v>10</v>
      </c>
      <c r="D24" s="2"/>
      <c r="E24" s="2"/>
      <c r="F24" s="2"/>
      <c r="G24" s="2"/>
      <c r="H24" s="2"/>
    </row>
    <row r="25" spans="3:8" ht="15" customHeight="1" x14ac:dyDescent="0.25">
      <c r="C25" s="2"/>
      <c r="D25" s="2"/>
      <c r="E25" s="2"/>
      <c r="F25" s="2"/>
      <c r="G25" s="2"/>
      <c r="H25" s="2"/>
    </row>
    <row r="26" spans="3:8" ht="15" customHeight="1" x14ac:dyDescent="0.25">
      <c r="C26" s="33" t="s">
        <v>14</v>
      </c>
      <c r="D26" s="38"/>
      <c r="E26" s="38"/>
      <c r="F26" s="38"/>
      <c r="G26" s="38"/>
      <c r="H26" s="38"/>
    </row>
    <row r="27" spans="3:8" ht="29.25" customHeight="1" x14ac:dyDescent="0.25">
      <c r="C27" s="38"/>
      <c r="D27" s="38"/>
      <c r="E27" s="38"/>
      <c r="F27" s="38"/>
      <c r="G27" s="38"/>
      <c r="H27" s="38"/>
    </row>
    <row r="28" spans="3:8" ht="15" customHeight="1" x14ac:dyDescent="0.25">
      <c r="C28" s="33" t="s">
        <v>21</v>
      </c>
      <c r="D28" s="33"/>
      <c r="E28" s="33"/>
      <c r="F28" s="33"/>
      <c r="G28" s="33"/>
      <c r="H28" s="33"/>
    </row>
    <row r="29" spans="3:8" ht="15.75" customHeight="1" x14ac:dyDescent="0.25">
      <c r="C29" s="33"/>
      <c r="D29" s="33"/>
      <c r="E29" s="33"/>
      <c r="F29" s="33"/>
      <c r="G29" s="33"/>
      <c r="H29" s="33"/>
    </row>
    <row r="30" spans="3:8" ht="15.75" customHeight="1" x14ac:dyDescent="0.25"/>
    <row r="31" spans="3:8" ht="15.75" customHeight="1" x14ac:dyDescent="0.25"/>
    <row r="32" spans="3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mergeCells count="16">
    <mergeCell ref="C20:G20"/>
    <mergeCell ref="C21:G21"/>
    <mergeCell ref="C26:H27"/>
    <mergeCell ref="C28:H29"/>
    <mergeCell ref="C14:G14"/>
    <mergeCell ref="C15:H15"/>
    <mergeCell ref="C16:G16"/>
    <mergeCell ref="C17:G17"/>
    <mergeCell ref="C18:G18"/>
    <mergeCell ref="C19:G19"/>
    <mergeCell ref="C13:G13"/>
    <mergeCell ref="C2:H2"/>
    <mergeCell ref="C4:H4"/>
    <mergeCell ref="C10:H10"/>
    <mergeCell ref="C11:G11"/>
    <mergeCell ref="C12:G12"/>
  </mergeCells>
  <printOptions horizontalCentered="1"/>
  <pageMargins left="0.51181102362204722" right="0.51181102362204722" top="0.78740157480314965" bottom="0.78740157480314965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04 - PAU DOS FERROS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Elite705g3Mini</dc:creator>
  <cp:lastModifiedBy>UFERSA</cp:lastModifiedBy>
  <cp:lastPrinted>2022-08-02T19:20:23Z</cp:lastPrinted>
  <dcterms:created xsi:type="dcterms:W3CDTF">2022-06-20T17:41:58Z</dcterms:created>
  <dcterms:modified xsi:type="dcterms:W3CDTF">2022-08-11T13:40:03Z</dcterms:modified>
</cp:coreProperties>
</file>